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chi2\Desktop\"/>
    </mc:Choice>
  </mc:AlternateContent>
  <xr:revisionPtr revIDLastSave="0" documentId="8_{85E7AB18-6024-4517-B2D0-B5B9BA24F33C}" xr6:coauthVersionLast="47" xr6:coauthVersionMax="47" xr10:uidLastSave="{00000000-0000-0000-0000-000000000000}"/>
  <bookViews>
    <workbookView xWindow="4545" yWindow="600" windowWidth="12600" windowHeight="109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  <c r="F1" i="1" l="1"/>
  <c r="I3" i="1"/>
  <c r="J3" i="1" s="1"/>
  <c r="I10" i="1" l="1"/>
  <c r="J10" i="1" s="1"/>
  <c r="H1" i="1"/>
  <c r="I29" i="1" l="1"/>
  <c r="I1" i="1" l="1"/>
  <c r="J1" i="1" s="1"/>
  <c r="I33" i="1"/>
  <c r="J33" i="1" s="1"/>
  <c r="I16" i="1"/>
  <c r="J16" i="1" s="1"/>
  <c r="I22" i="1"/>
  <c r="J22" i="1" s="1"/>
  <c r="I35" i="1"/>
  <c r="J35" i="1" s="1"/>
  <c r="I41" i="1"/>
  <c r="J41" i="1" s="1"/>
  <c r="I38" i="1"/>
  <c r="J38" i="1" s="1"/>
  <c r="I37" i="1"/>
  <c r="J37" i="1" s="1"/>
  <c r="I46" i="1"/>
  <c r="J46" i="1" s="1"/>
  <c r="I40" i="1"/>
  <c r="J40" i="1" s="1"/>
  <c r="I34" i="1"/>
  <c r="J34" i="1" s="1"/>
  <c r="I42" i="1"/>
  <c r="J42" i="1" s="1"/>
  <c r="I47" i="1"/>
  <c r="J47" i="1" s="1"/>
  <c r="I48" i="1"/>
  <c r="J48" i="1" s="1"/>
  <c r="I43" i="1"/>
  <c r="J43" i="1" s="1"/>
  <c r="I39" i="1"/>
  <c r="J39" i="1" s="1"/>
  <c r="I44" i="1"/>
  <c r="J44" i="1" s="1"/>
  <c r="I45" i="1"/>
  <c r="J45" i="1" s="1"/>
  <c r="J29" i="1"/>
  <c r="I26" i="1"/>
  <c r="J26" i="1" s="1"/>
  <c r="I12" i="1"/>
  <c r="J12" i="1" s="1"/>
  <c r="I23" i="1"/>
  <c r="J23" i="1" s="1"/>
  <c r="I25" i="1"/>
  <c r="J25" i="1" s="1"/>
  <c r="I8" i="1"/>
  <c r="J8" i="1" s="1"/>
  <c r="I14" i="1"/>
  <c r="J14" i="1" s="1"/>
  <c r="I15" i="1"/>
  <c r="J15" i="1" s="1"/>
  <c r="I17" i="1"/>
  <c r="J17" i="1" s="1"/>
  <c r="I24" i="1"/>
  <c r="J24" i="1" s="1"/>
  <c r="I18" i="1"/>
  <c r="J18" i="1" s="1"/>
  <c r="I28" i="1"/>
  <c r="J28" i="1" s="1"/>
  <c r="I21" i="1"/>
  <c r="J21" i="1" s="1"/>
  <c r="I32" i="1"/>
  <c r="J32" i="1" s="1"/>
  <c r="I27" i="1"/>
  <c r="J27" i="1" s="1"/>
  <c r="I30" i="1"/>
  <c r="J30" i="1" s="1"/>
  <c r="I20" i="1"/>
  <c r="J20" i="1" s="1"/>
  <c r="I9" i="1"/>
  <c r="J9" i="1" s="1"/>
  <c r="I7" i="1"/>
  <c r="J7" i="1" s="1"/>
  <c r="I11" i="1"/>
  <c r="J11" i="1" s="1"/>
  <c r="I4" i="1"/>
  <c r="J4" i="1" s="1"/>
  <c r="I13" i="1"/>
  <c r="J13" i="1" s="1"/>
  <c r="I5" i="1"/>
  <c r="J5" i="1" s="1"/>
  <c r="I6" i="1"/>
  <c r="J6" i="1" s="1"/>
  <c r="I19" i="1"/>
  <c r="J19" i="1" s="1"/>
  <c r="I49" i="1"/>
  <c r="J49" i="1" s="1"/>
  <c r="I31" i="1"/>
  <c r="J31" i="1" s="1"/>
  <c r="I36" i="1"/>
  <c r="J36" i="1" s="1"/>
</calcChain>
</file>

<file path=xl/sharedStrings.xml><?xml version="1.0" encoding="utf-8"?>
<sst xmlns="http://schemas.openxmlformats.org/spreadsheetml/2006/main" count="104" uniqueCount="60">
  <si>
    <t>今回</t>
    <phoneticPr fontId="1"/>
  </si>
  <si>
    <t>推移</t>
    <rPh sb="0" eb="2">
      <t>スイイ</t>
    </rPh>
    <phoneticPr fontId="1"/>
  </si>
  <si>
    <t>前回</t>
    <rPh sb="0" eb="2">
      <t>ゼンカイ</t>
    </rPh>
    <phoneticPr fontId="1"/>
  </si>
  <si>
    <t>平均値</t>
    <rPh sb="0" eb="3">
      <t>ヘイキンチ</t>
    </rPh>
    <phoneticPr fontId="1"/>
  </si>
  <si>
    <t>人口順位</t>
    <rPh sb="0" eb="2">
      <t>ジンコウ</t>
    </rPh>
    <rPh sb="2" eb="4">
      <t>ジュンイ</t>
    </rPh>
    <phoneticPr fontId="1"/>
  </si>
  <si>
    <t>都道府県</t>
    <rPh sb="0" eb="4">
      <t>トドウフケン</t>
    </rPh>
    <phoneticPr fontId="1"/>
  </si>
  <si>
    <t>感染者数
左前回・右今回</t>
    <rPh sb="0" eb="3">
      <t>カンセンシャ</t>
    </rPh>
    <rPh sb="3" eb="4">
      <t>スウ</t>
    </rPh>
    <rPh sb="5" eb="6">
      <t>ヒダリ</t>
    </rPh>
    <rPh sb="6" eb="8">
      <t>ゼンカイ</t>
    </rPh>
    <rPh sb="9" eb="10">
      <t>ミギ</t>
    </rPh>
    <rPh sb="10" eb="12">
      <t>コンカイ</t>
    </rPh>
    <phoneticPr fontId="1"/>
  </si>
  <si>
    <t>H2/4/1人口</t>
    <rPh sb="6" eb="8">
      <t>ジンコウ</t>
    </rPh>
    <phoneticPr fontId="1"/>
  </si>
  <si>
    <t>感染率</t>
    <rPh sb="0" eb="2">
      <t>カンセン</t>
    </rPh>
    <rPh sb="2" eb="3">
      <t>リツ</t>
    </rPh>
    <phoneticPr fontId="1"/>
  </si>
  <si>
    <t>一万人あたり感染者数</t>
    <rPh sb="0" eb="3">
      <t>イチマンニン</t>
    </rPh>
    <rPh sb="6" eb="8">
      <t>カンセン</t>
    </rPh>
    <rPh sb="8" eb="9">
      <t>シャ</t>
    </rPh>
    <rPh sb="9" eb="10">
      <t>スウ</t>
    </rPh>
    <phoneticPr fontId="1"/>
  </si>
  <si>
    <t>→</t>
  </si>
  <si>
    <t>沖縄県</t>
    <rPh sb="0" eb="3">
      <t>オキナワケン</t>
    </rPh>
    <phoneticPr fontId="1"/>
  </si>
  <si>
    <t>熊本県</t>
    <rPh sb="0" eb="3">
      <t>クマモトケン</t>
    </rPh>
    <phoneticPr fontId="1"/>
  </si>
  <si>
    <t>↗</t>
  </si>
  <si>
    <t>宮崎県</t>
    <rPh sb="0" eb="3">
      <t>ミヤザキケン</t>
    </rPh>
    <phoneticPr fontId="1"/>
  </si>
  <si>
    <t>↘</t>
  </si>
  <si>
    <t>鹿児島県</t>
    <rPh sb="0" eb="4">
      <t>カゴシマケン</t>
    </rPh>
    <phoneticPr fontId="1"/>
  </si>
  <si>
    <t>佐賀県</t>
    <rPh sb="0" eb="3">
      <t>サガケン</t>
    </rPh>
    <phoneticPr fontId="1"/>
  </si>
  <si>
    <t>大阪府</t>
    <rPh sb="0" eb="3">
      <t>オオサカフ</t>
    </rPh>
    <phoneticPr fontId="1"/>
  </si>
  <si>
    <t>福岡県</t>
    <rPh sb="0" eb="3">
      <t>フクオカケン</t>
    </rPh>
    <phoneticPr fontId="1"/>
  </si>
  <si>
    <t>東京都</t>
    <rPh sb="0" eb="3">
      <t>トウキョウト</t>
    </rPh>
    <phoneticPr fontId="1"/>
  </si>
  <si>
    <t>長崎県</t>
    <rPh sb="0" eb="3">
      <t>ナガサキケン</t>
    </rPh>
    <phoneticPr fontId="1"/>
  </si>
  <si>
    <t>愛知県</t>
    <rPh sb="0" eb="3">
      <t>アイチケン</t>
    </rPh>
    <phoneticPr fontId="1"/>
  </si>
  <si>
    <t>大分県</t>
    <rPh sb="0" eb="3">
      <t>オオイタケン</t>
    </rPh>
    <phoneticPr fontId="1"/>
  </si>
  <si>
    <t>兵庫県</t>
    <rPh sb="0" eb="3">
      <t>ヒョウゴケン</t>
    </rPh>
    <phoneticPr fontId="1"/>
  </si>
  <si>
    <t>京都府</t>
    <rPh sb="0" eb="3">
      <t>キョウトフ</t>
    </rPh>
    <phoneticPr fontId="1"/>
  </si>
  <si>
    <t>福井県</t>
    <rPh sb="0" eb="3">
      <t>フクイケン</t>
    </rPh>
    <phoneticPr fontId="1"/>
  </si>
  <si>
    <t>滋賀県</t>
    <rPh sb="0" eb="3">
      <t>シガケン</t>
    </rPh>
    <phoneticPr fontId="1"/>
  </si>
  <si>
    <t>和歌山県</t>
    <rPh sb="0" eb="4">
      <t>ワカヤマケン</t>
    </rPh>
    <phoneticPr fontId="1"/>
  </si>
  <si>
    <t>島根県</t>
    <rPh sb="0" eb="3">
      <t>シマネケン</t>
    </rPh>
    <phoneticPr fontId="1"/>
  </si>
  <si>
    <t>高知県</t>
    <rPh sb="0" eb="3">
      <t>コウチケン</t>
    </rPh>
    <phoneticPr fontId="1"/>
  </si>
  <si>
    <t>広島県</t>
    <rPh sb="0" eb="3">
      <t>ヒロシマケン</t>
    </rPh>
    <phoneticPr fontId="1"/>
  </si>
  <si>
    <t>香川県</t>
    <rPh sb="0" eb="3">
      <t>カガワケン</t>
    </rPh>
    <phoneticPr fontId="1"/>
  </si>
  <si>
    <t>岐阜県</t>
    <rPh sb="0" eb="3">
      <t>ギフケン</t>
    </rPh>
    <phoneticPr fontId="1"/>
  </si>
  <si>
    <t>奈良県</t>
    <rPh sb="0" eb="3">
      <t>ナラケン</t>
    </rPh>
    <phoneticPr fontId="1"/>
  </si>
  <si>
    <t>三重県</t>
    <rPh sb="0" eb="3">
      <t>ミエケン</t>
    </rPh>
    <phoneticPr fontId="1"/>
  </si>
  <si>
    <t>石川県</t>
    <rPh sb="0" eb="3">
      <t>イシカワケン</t>
    </rPh>
    <phoneticPr fontId="1"/>
  </si>
  <si>
    <t>徳島県</t>
    <rPh sb="0" eb="3">
      <t>トクシマケン</t>
    </rPh>
    <phoneticPr fontId="1"/>
  </si>
  <si>
    <t>岡山県</t>
    <rPh sb="0" eb="3">
      <t>オカヤマケン</t>
    </rPh>
    <phoneticPr fontId="1"/>
  </si>
  <si>
    <t>富山県</t>
    <rPh sb="0" eb="3">
      <t>トヤマケン</t>
    </rPh>
    <phoneticPr fontId="1"/>
  </si>
  <si>
    <t>愛媛県</t>
    <rPh sb="0" eb="3">
      <t>エヒメケン</t>
    </rPh>
    <phoneticPr fontId="1"/>
  </si>
  <si>
    <t>鳥取県</t>
    <rPh sb="0" eb="3">
      <t>トットリケン</t>
    </rPh>
    <phoneticPr fontId="1"/>
  </si>
  <si>
    <t>山口県</t>
    <rPh sb="0" eb="3">
      <t>ヤマグチケン</t>
    </rPh>
    <phoneticPr fontId="1"/>
  </si>
  <si>
    <t>静岡県</t>
    <rPh sb="0" eb="3">
      <t>シズオカケン</t>
    </rPh>
    <phoneticPr fontId="1"/>
  </si>
  <si>
    <t>埼玉県</t>
    <rPh sb="0" eb="3">
      <t>サイタマケン</t>
    </rPh>
    <phoneticPr fontId="1"/>
  </si>
  <si>
    <t>青森県</t>
    <rPh sb="0" eb="3">
      <t>アオモリケン</t>
    </rPh>
    <phoneticPr fontId="1"/>
  </si>
  <si>
    <t>北海道</t>
    <rPh sb="0" eb="3">
      <t>ホッカイドウ</t>
    </rPh>
    <phoneticPr fontId="1"/>
  </si>
  <si>
    <t>山形県</t>
    <rPh sb="0" eb="3">
      <t>ヤマガタケン</t>
    </rPh>
    <phoneticPr fontId="1"/>
  </si>
  <si>
    <t>秋田県</t>
    <rPh sb="0" eb="3">
      <t>アキタケン</t>
    </rPh>
    <phoneticPr fontId="1"/>
  </si>
  <si>
    <t>山梨県</t>
    <rPh sb="0" eb="3">
      <t>ヤマナシケン</t>
    </rPh>
    <phoneticPr fontId="1"/>
  </si>
  <si>
    <t>神奈川県</t>
    <rPh sb="0" eb="4">
      <t>カナガワケン</t>
    </rPh>
    <phoneticPr fontId="1"/>
  </si>
  <si>
    <t>宮城県</t>
    <rPh sb="0" eb="3">
      <t>ミヤギケン</t>
    </rPh>
    <phoneticPr fontId="1"/>
  </si>
  <si>
    <t>千葉県</t>
    <rPh sb="0" eb="3">
      <t>チバケン</t>
    </rPh>
    <phoneticPr fontId="1"/>
  </si>
  <si>
    <t>群馬県</t>
    <rPh sb="0" eb="3">
      <t>グンマケン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</si>
  <si>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</si>
  <si>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</si>
  <si>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</si>
  <si>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</si>
  <si>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</si>
  <si>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岩手県</t>
    <rPh sb="0" eb="3">
      <t>イワテケン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</si>
</sst>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00_ "/>
    <numFmt numFmtId="177" formatCode="#,##0_ "/>
    <numFmt numFmtId="178" formatCode="0.00_);[Red]\(0.00\)"/>
    <numFmt numFmtId="179" formatCode="0.000%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177" fontId="2" fillId="0" borderId="3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7" fontId="2" fillId="0" borderId="7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0" fontId="4" fillId="2" borderId="6" xfId="0" applyFont="1" applyFill="1" applyBorder="1">
      <alignment vertical="center"/>
    </xf>
    <xf numFmtId="0" fontId="2" fillId="0" borderId="8" xfId="0" applyFont="1" applyBorder="1">
      <alignment vertical="center"/>
    </xf>
    <xf numFmtId="3" fontId="3" fillId="0" borderId="6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6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8" fontId="0" fillId="0" borderId="0" xfId="0" applyNumberFormat="1">
      <alignment vertical="center"/>
    </xf>
    <xf numFmtId="178" fontId="2" fillId="0" borderId="0" xfId="0" applyNumberFormat="1" applyFont="1">
      <alignment vertical="center"/>
    </xf>
    <xf numFmtId="179" fontId="2" fillId="0" borderId="1" xfId="0" applyNumberFormat="1" applyFont="1" applyBorder="1">
      <alignment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6" xfId="0" applyNumberFormat="1" applyFont="1" applyBorder="1">
      <alignment vertical="center"/>
    </xf>
    <xf numFmtId="179" fontId="2" fillId="0" borderId="4" xfId="0" applyNumberFormat="1" applyFont="1" applyBorder="1">
      <alignment vertical="center"/>
    </xf>
    <xf numFmtId="179" fontId="2" fillId="0" borderId="0" xfId="0" applyNumberFormat="1" applyFont="1">
      <alignment vertical="center"/>
    </xf>
    <xf numFmtId="0" fontId="2" fillId="0" borderId="8" xfId="0" applyFont="1" applyBorder="1" applyAlignment="1">
      <alignment horizontal="center" vertical="center"/>
    </xf>
    <xf numFmtId="177" fontId="2" fillId="0" borderId="9" xfId="0" applyNumberFormat="1" applyFont="1" applyBorder="1">
      <alignment vertical="center"/>
    </xf>
    <xf numFmtId="179" fontId="2" fillId="0" borderId="8" xfId="0" applyNumberFormat="1" applyFont="1" applyBorder="1">
      <alignment vertical="center"/>
    </xf>
    <xf numFmtId="178" fontId="2" fillId="0" borderId="8" xfId="0" applyNumberFormat="1" applyFont="1" applyBorder="1">
      <alignment vertical="center"/>
    </xf>
    <xf numFmtId="0" fontId="4" fillId="2" borderId="4" xfId="0" applyFont="1" applyFill="1" applyBorder="1">
      <alignment vertical="center"/>
    </xf>
    <xf numFmtId="0" fontId="4" fillId="2" borderId="8" xfId="0" applyFont="1" applyFill="1" applyBorder="1">
      <alignment vertical="center"/>
    </xf>
    <xf numFmtId="3" fontId="3" fillId="0" borderId="1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4" fillId="2" borderId="10" xfId="0" applyFont="1" applyFill="1" applyBorder="1">
      <alignment vertical="center"/>
    </xf>
    <xf numFmtId="177" fontId="2" fillId="0" borderId="11" xfId="0" applyNumberFormat="1" applyFont="1" applyBorder="1">
      <alignment vertical="center"/>
    </xf>
    <xf numFmtId="179" fontId="2" fillId="0" borderId="10" xfId="0" applyNumberFormat="1" applyFont="1" applyBorder="1">
      <alignment vertical="center"/>
    </xf>
    <xf numFmtId="178" fontId="2" fillId="0" borderId="10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177" fontId="2" fillId="0" borderId="2" xfId="0" applyNumberFormat="1" applyFon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workbookViewId="0">
      <selection activeCell="B1" sqref="B1:B2"/>
    </sheetView>
  </sheetViews>
  <sheetFormatPr defaultRowHeight="18.75" x14ac:dyDescent="0.4"/>
  <cols>
    <col min="1" max="1" width="4.125" customWidth="1"/>
    <col min="2" max="2" width="3.25" customWidth="1"/>
    <col min="3" max="3" width="4.125" customWidth="1"/>
    <col min="4" max="4" width="5" style="3" customWidth="1"/>
    <col min="5" max="5" width="9.25" style="1" bestFit="1" customWidth="1"/>
    <col min="6" max="6" width="13.625" style="1" customWidth="1"/>
    <col min="7" max="7" width="14.5" style="1" bestFit="1" customWidth="1"/>
    <col min="8" max="8" width="14.75" style="1" customWidth="1"/>
    <col min="9" max="9" width="10.75" style="32" bestFit="1" customWidth="1"/>
    <col min="10" max="10" width="11.125" style="27" bestFit="1" customWidth="1"/>
  </cols>
  <sheetData>
    <row r="1" spans="1:10" ht="18.75" customHeight="1" x14ac:dyDescent="0.4">
      <c r="A1" s="53" t="s">
        <v>0</v>
      </c>
      <c r="B1" s="53" t="s">
        <v>1</v>
      </c>
      <c r="C1" s="53" t="s">
        <v>2</v>
      </c>
      <c r="D1" s="51" t="s">
        <v>3</v>
      </c>
      <c r="E1" s="52"/>
      <c r="F1" s="8">
        <f>SUM(F3:F49)</f>
        <v>13063252</v>
      </c>
      <c r="G1" s="8">
        <f>SUM(G3:G49)</f>
        <v>13414892</v>
      </c>
      <c r="H1" s="8">
        <f>SUM(H4:H49)</f>
        <v>124761958</v>
      </c>
      <c r="I1" s="28">
        <f t="shared" ref="I1" si="0">G1/H1</f>
        <v>0.10752389762911543</v>
      </c>
      <c r="J1" s="22">
        <f>I1*10000</f>
        <v>1075.2389762911544</v>
      </c>
    </row>
    <row r="2" spans="1:10" ht="27" x14ac:dyDescent="0.4">
      <c r="A2" s="53"/>
      <c r="B2" s="53"/>
      <c r="C2" s="53"/>
      <c r="D2" s="10" t="s">
        <v>4</v>
      </c>
      <c r="E2" s="4" t="s">
        <v>5</v>
      </c>
      <c r="F2" s="54" t="s">
        <v>6</v>
      </c>
      <c r="G2" s="55"/>
      <c r="H2" s="5" t="s">
        <v>7</v>
      </c>
      <c r="I2" s="29" t="s">
        <v>8</v>
      </c>
      <c r="J2" s="23" t="s">
        <v>9</v>
      </c>
    </row>
    <row r="3" spans="1:10" x14ac:dyDescent="0.4">
      <c r="A3" s="15">
        <v>1</v>
      </c>
      <c r="B3" s="15" t="s">
        <v>10</v>
      </c>
      <c r="C3" s="15">
        <v>1</v>
      </c>
      <c r="D3" s="16">
        <v>25</v>
      </c>
      <c r="E3" s="19" t="s">
        <v>11</v>
      </c>
      <c r="F3" s="17">
        <v>272958</v>
      </c>
      <c r="G3" s="17">
        <v>274850</v>
      </c>
      <c r="H3" s="18">
        <v>1454184</v>
      </c>
      <c r="I3" s="30">
        <f t="shared" ref="I3:I49" si="1">G3/H3</f>
        <v>0.18900634307625444</v>
      </c>
      <c r="J3" s="24">
        <f t="shared" ref="J3:J49" si="2">I3*10000</f>
        <v>1890.0634307625444</v>
      </c>
    </row>
    <row r="4" spans="1:10" x14ac:dyDescent="0.4">
      <c r="A4" s="15">
        <v>2</v>
      </c>
      <c r="B4" s="15" t="s">
        <v>10</v>
      </c>
      <c r="C4" s="15">
        <v>3</v>
      </c>
      <c r="D4" s="16">
        <v>23</v>
      </c>
      <c r="E4" s="19" t="s">
        <v>12</v>
      </c>
      <c r="F4" s="17">
        <v>238039</v>
      </c>
      <c r="G4" s="17">
        <v>241884</v>
      </c>
      <c r="H4" s="18">
        <v>1746740</v>
      </c>
      <c r="I4" s="30">
        <f t="shared" si="1"/>
        <v>0.13847739217055771</v>
      </c>
      <c r="J4" s="24">
        <f t="shared" si="2"/>
        <v>1384.7739217055771</v>
      </c>
    </row>
    <row r="5" spans="1:10" x14ac:dyDescent="0.4">
      <c r="A5" s="15">
        <v>3</v>
      </c>
      <c r="B5" s="15" t="s">
        <v>13</v>
      </c>
      <c r="C5" s="15">
        <v>4</v>
      </c>
      <c r="D5" s="16">
        <v>36</v>
      </c>
      <c r="E5" s="19" t="s">
        <v>14</v>
      </c>
      <c r="F5" s="17">
        <v>145807</v>
      </c>
      <c r="G5" s="17">
        <v>147905</v>
      </c>
      <c r="H5" s="18">
        <v>1072077</v>
      </c>
      <c r="I5" s="30">
        <f t="shared" si="1"/>
        <v>0.13796117256503032</v>
      </c>
      <c r="J5" s="24">
        <f t="shared" si="2"/>
        <v>1379.6117256503032</v>
      </c>
    </row>
    <row r="6" spans="1:10" x14ac:dyDescent="0.4">
      <c r="A6" s="6">
        <v>4</v>
      </c>
      <c r="B6" s="15" t="s">
        <v>15</v>
      </c>
      <c r="C6" s="6">
        <v>2</v>
      </c>
      <c r="D6" s="4">
        <v>24</v>
      </c>
      <c r="E6" s="9" t="s">
        <v>16</v>
      </c>
      <c r="F6" s="17">
        <v>218395</v>
      </c>
      <c r="G6" s="13">
        <v>220469</v>
      </c>
      <c r="H6" s="7">
        <v>1599984</v>
      </c>
      <c r="I6" s="28">
        <f t="shared" si="1"/>
        <v>0.13779450294502946</v>
      </c>
      <c r="J6" s="22">
        <f t="shared" si="2"/>
        <v>1377.9450294502947</v>
      </c>
    </row>
    <row r="7" spans="1:10" x14ac:dyDescent="0.4">
      <c r="A7" s="20">
        <v>5</v>
      </c>
      <c r="B7" s="15" t="s">
        <v>10</v>
      </c>
      <c r="C7" s="20">
        <v>5</v>
      </c>
      <c r="D7" s="33">
        <v>41</v>
      </c>
      <c r="E7" s="38" t="s">
        <v>17</v>
      </c>
      <c r="F7" s="17">
        <v>108166</v>
      </c>
      <c r="G7" s="34">
        <v>109898</v>
      </c>
      <c r="H7" s="40">
        <v>814211</v>
      </c>
      <c r="I7" s="35">
        <f t="shared" si="1"/>
        <v>0.13497484067397764</v>
      </c>
      <c r="J7" s="36">
        <f t="shared" si="2"/>
        <v>1349.7484067397763</v>
      </c>
    </row>
    <row r="8" spans="1:10" x14ac:dyDescent="0.4">
      <c r="A8" s="15">
        <v>6</v>
      </c>
      <c r="B8" s="15" t="s">
        <v>10</v>
      </c>
      <c r="C8" s="15">
        <v>6</v>
      </c>
      <c r="D8" s="16">
        <v>3</v>
      </c>
      <c r="E8" s="19" t="s">
        <v>18</v>
      </c>
      <c r="F8" s="17">
        <v>1163230</v>
      </c>
      <c r="G8" s="17">
        <v>1183385</v>
      </c>
      <c r="H8" s="18">
        <v>8823453</v>
      </c>
      <c r="I8" s="30">
        <f t="shared" si="1"/>
        <v>0.13411812812965626</v>
      </c>
      <c r="J8" s="24">
        <f t="shared" si="2"/>
        <v>1341.1812812965627</v>
      </c>
    </row>
    <row r="9" spans="1:10" x14ac:dyDescent="0.4">
      <c r="A9" s="15">
        <v>7</v>
      </c>
      <c r="B9" s="15" t="s">
        <v>10</v>
      </c>
      <c r="C9" s="15">
        <v>7</v>
      </c>
      <c r="D9" s="16">
        <v>9</v>
      </c>
      <c r="E9" s="19" t="s">
        <v>19</v>
      </c>
      <c r="F9" s="17">
        <v>667745</v>
      </c>
      <c r="G9" s="17">
        <v>676451</v>
      </c>
      <c r="H9" s="18">
        <v>5110113</v>
      </c>
      <c r="I9" s="30">
        <f t="shared" si="1"/>
        <v>0.13237495922301523</v>
      </c>
      <c r="J9" s="24">
        <f t="shared" si="2"/>
        <v>1323.7495922301523</v>
      </c>
    </row>
    <row r="10" spans="1:10" x14ac:dyDescent="0.4">
      <c r="A10" s="6">
        <v>8</v>
      </c>
      <c r="B10" s="15" t="s">
        <v>10</v>
      </c>
      <c r="C10" s="6">
        <v>8</v>
      </c>
      <c r="D10" s="4">
        <v>1</v>
      </c>
      <c r="E10" s="9" t="s">
        <v>20</v>
      </c>
      <c r="F10" s="13">
        <v>1686605</v>
      </c>
      <c r="G10" s="13">
        <v>1719398</v>
      </c>
      <c r="H10" s="39">
        <v>13942856</v>
      </c>
      <c r="I10" s="28">
        <f t="shared" si="1"/>
        <v>0.12331748961618767</v>
      </c>
      <c r="J10" s="22">
        <f t="shared" si="2"/>
        <v>1233.1748961618766</v>
      </c>
    </row>
    <row r="11" spans="1:10" x14ac:dyDescent="0.4">
      <c r="A11" s="15">
        <v>9</v>
      </c>
      <c r="B11" s="15" t="s">
        <v>10</v>
      </c>
      <c r="C11" s="15">
        <v>9</v>
      </c>
      <c r="D11" s="16">
        <v>30</v>
      </c>
      <c r="E11" s="19" t="s">
        <v>21</v>
      </c>
      <c r="F11" s="17">
        <v>156850</v>
      </c>
      <c r="G11" s="17">
        <v>159723</v>
      </c>
      <c r="H11" s="18">
        <v>1325205</v>
      </c>
      <c r="I11" s="30">
        <f t="shared" si="1"/>
        <v>0.12052701280179293</v>
      </c>
      <c r="J11" s="24">
        <f t="shared" si="2"/>
        <v>1205.2701280179292</v>
      </c>
    </row>
    <row r="12" spans="1:10" x14ac:dyDescent="0.4">
      <c r="A12" s="15">
        <v>10</v>
      </c>
      <c r="B12" s="15" t="s">
        <v>10</v>
      </c>
      <c r="C12" s="15">
        <v>10</v>
      </c>
      <c r="D12" s="16">
        <v>4</v>
      </c>
      <c r="E12" s="19" t="s">
        <v>22</v>
      </c>
      <c r="F12" s="17">
        <v>849990</v>
      </c>
      <c r="G12" s="17">
        <v>869263</v>
      </c>
      <c r="H12" s="18">
        <v>7552873</v>
      </c>
      <c r="I12" s="30">
        <f t="shared" si="1"/>
        <v>0.11509037686718683</v>
      </c>
      <c r="J12" s="24">
        <f t="shared" si="2"/>
        <v>1150.9037686718682</v>
      </c>
    </row>
    <row r="13" spans="1:10" x14ac:dyDescent="0.4">
      <c r="A13" s="6">
        <v>11</v>
      </c>
      <c r="B13" s="6" t="s">
        <v>10</v>
      </c>
      <c r="C13" s="6">
        <v>11</v>
      </c>
      <c r="D13" s="4">
        <v>34</v>
      </c>
      <c r="E13" s="9" t="s">
        <v>23</v>
      </c>
      <c r="F13" s="17">
        <v>126519</v>
      </c>
      <c r="G13" s="13">
        <v>128701</v>
      </c>
      <c r="H13" s="7">
        <v>1134431</v>
      </c>
      <c r="I13" s="28">
        <f t="shared" si="1"/>
        <v>0.11344982638873585</v>
      </c>
      <c r="J13" s="22">
        <f t="shared" si="2"/>
        <v>1134.4982638873585</v>
      </c>
    </row>
    <row r="14" spans="1:10" x14ac:dyDescent="0.4">
      <c r="A14" s="20">
        <v>12</v>
      </c>
      <c r="B14" s="6" t="s">
        <v>10</v>
      </c>
      <c r="C14" s="20">
        <v>12</v>
      </c>
      <c r="D14" s="33">
        <v>7</v>
      </c>
      <c r="E14" s="38" t="s">
        <v>24</v>
      </c>
      <c r="F14" s="17">
        <v>603953</v>
      </c>
      <c r="G14" s="34">
        <v>615041</v>
      </c>
      <c r="H14" s="40">
        <v>5463609</v>
      </c>
      <c r="I14" s="35">
        <f t="shared" si="1"/>
        <v>0.11257046395523546</v>
      </c>
      <c r="J14" s="36">
        <f t="shared" si="2"/>
        <v>1125.7046395523546</v>
      </c>
    </row>
    <row r="15" spans="1:10" x14ac:dyDescent="0.4">
      <c r="A15" s="15">
        <v>13</v>
      </c>
      <c r="B15" s="15" t="s">
        <v>10</v>
      </c>
      <c r="C15" s="15">
        <v>13</v>
      </c>
      <c r="D15" s="16">
        <v>13</v>
      </c>
      <c r="E15" s="19" t="s">
        <v>25</v>
      </c>
      <c r="F15" s="17">
        <v>281904</v>
      </c>
      <c r="G15" s="17">
        <v>286676</v>
      </c>
      <c r="H15" s="21">
        <v>2583140</v>
      </c>
      <c r="I15" s="30">
        <f t="shared" si="1"/>
        <v>0.11097966041329545</v>
      </c>
      <c r="J15" s="24">
        <f t="shared" si="2"/>
        <v>1109.7966041329544</v>
      </c>
    </row>
    <row r="16" spans="1:10" x14ac:dyDescent="0.4">
      <c r="A16" s="15">
        <v>14</v>
      </c>
      <c r="B16" s="15" t="s">
        <v>10</v>
      </c>
      <c r="C16" s="15">
        <v>14</v>
      </c>
      <c r="D16" s="16">
        <v>43</v>
      </c>
      <c r="E16" s="19" t="s">
        <v>26</v>
      </c>
      <c r="F16" s="17">
        <v>82753</v>
      </c>
      <c r="G16" s="17">
        <v>84897</v>
      </c>
      <c r="H16" s="18">
        <v>767742</v>
      </c>
      <c r="I16" s="30">
        <f t="shared" si="1"/>
        <v>0.11058011675797338</v>
      </c>
      <c r="J16" s="24">
        <f t="shared" si="2"/>
        <v>1105.8011675797338</v>
      </c>
    </row>
    <row r="17" spans="1:10" x14ac:dyDescent="0.4">
      <c r="A17" s="15">
        <v>15</v>
      </c>
      <c r="B17" s="15" t="s">
        <v>13</v>
      </c>
      <c r="C17" s="15">
        <v>16</v>
      </c>
      <c r="D17" s="16">
        <v>26</v>
      </c>
      <c r="E17" s="19" t="s">
        <v>27</v>
      </c>
      <c r="F17" s="17">
        <v>151267</v>
      </c>
      <c r="G17" s="17">
        <v>155155</v>
      </c>
      <c r="H17" s="18">
        <v>1413959</v>
      </c>
      <c r="I17" s="30">
        <f t="shared" si="1"/>
        <v>0.10973090450288869</v>
      </c>
      <c r="J17" s="24">
        <f t="shared" si="2"/>
        <v>1097.3090450288869</v>
      </c>
    </row>
    <row r="18" spans="1:10" x14ac:dyDescent="0.4">
      <c r="A18" s="15">
        <v>16</v>
      </c>
      <c r="B18" s="15" t="s">
        <v>13</v>
      </c>
      <c r="C18" s="15">
        <v>17</v>
      </c>
      <c r="D18" s="16">
        <v>40</v>
      </c>
      <c r="E18" s="19" t="s">
        <v>28</v>
      </c>
      <c r="F18" s="17">
        <v>97839</v>
      </c>
      <c r="G18" s="17">
        <v>100670</v>
      </c>
      <c r="H18" s="18">
        <v>923721</v>
      </c>
      <c r="I18" s="30">
        <f t="shared" si="1"/>
        <v>0.1089831236921105</v>
      </c>
      <c r="J18" s="24">
        <f t="shared" si="2"/>
        <v>1089.8312369211048</v>
      </c>
    </row>
    <row r="19" spans="1:10" x14ac:dyDescent="0.4">
      <c r="A19" s="15">
        <v>17</v>
      </c>
      <c r="B19" s="6" t="s">
        <v>15</v>
      </c>
      <c r="C19" s="15">
        <v>18</v>
      </c>
      <c r="D19" s="4">
        <v>46</v>
      </c>
      <c r="E19" s="9" t="s">
        <v>29</v>
      </c>
      <c r="F19" s="17">
        <v>71038</v>
      </c>
      <c r="G19" s="13">
        <v>73377</v>
      </c>
      <c r="H19" s="7">
        <v>673891</v>
      </c>
      <c r="I19" s="28">
        <f t="shared" si="1"/>
        <v>0.10888556161159595</v>
      </c>
      <c r="J19" s="22">
        <f t="shared" si="2"/>
        <v>1088.8556161159595</v>
      </c>
    </row>
    <row r="20" spans="1:10" x14ac:dyDescent="0.4">
      <c r="A20" s="15">
        <v>18</v>
      </c>
      <c r="B20" s="15" t="s">
        <v>15</v>
      </c>
      <c r="C20" s="15">
        <v>15</v>
      </c>
      <c r="D20" s="16">
        <v>45</v>
      </c>
      <c r="E20" s="19" t="s">
        <v>30</v>
      </c>
      <c r="F20" s="17">
        <v>74837</v>
      </c>
      <c r="G20" s="17">
        <v>75899</v>
      </c>
      <c r="H20" s="18">
        <v>697674</v>
      </c>
      <c r="I20" s="30">
        <f t="shared" si="1"/>
        <v>0.10878863193984584</v>
      </c>
      <c r="J20" s="24">
        <f t="shared" si="2"/>
        <v>1087.8863193984585</v>
      </c>
    </row>
    <row r="21" spans="1:10" x14ac:dyDescent="0.4">
      <c r="A21" s="15">
        <v>19</v>
      </c>
      <c r="B21" s="15" t="s">
        <v>10</v>
      </c>
      <c r="C21" s="15">
        <v>19</v>
      </c>
      <c r="D21" s="50">
        <v>12</v>
      </c>
      <c r="E21" s="9" t="s">
        <v>31</v>
      </c>
      <c r="F21" s="17">
        <v>293920</v>
      </c>
      <c r="G21" s="13">
        <v>304643</v>
      </c>
      <c r="H21" s="39">
        <v>2807987</v>
      </c>
      <c r="I21" s="28">
        <f t="shared" si="1"/>
        <v>0.10849159914201882</v>
      </c>
      <c r="J21" s="22">
        <f t="shared" si="2"/>
        <v>1084.9159914201882</v>
      </c>
    </row>
    <row r="22" spans="1:10" x14ac:dyDescent="0.4">
      <c r="A22" s="15">
        <v>20</v>
      </c>
      <c r="B22" s="15" t="s">
        <v>10</v>
      </c>
      <c r="C22" s="15">
        <v>20</v>
      </c>
      <c r="D22" s="4">
        <v>39</v>
      </c>
      <c r="E22" s="9" t="s">
        <v>32</v>
      </c>
      <c r="F22" s="17">
        <v>99881</v>
      </c>
      <c r="G22" s="13">
        <v>103271</v>
      </c>
      <c r="H22" s="7">
        <v>956069</v>
      </c>
      <c r="I22" s="28">
        <f t="shared" si="1"/>
        <v>0.10801626242457396</v>
      </c>
      <c r="J22" s="22">
        <f t="shared" si="2"/>
        <v>1080.1626242457396</v>
      </c>
    </row>
    <row r="23" spans="1:10" x14ac:dyDescent="0.4">
      <c r="A23" s="15">
        <v>21</v>
      </c>
      <c r="B23" s="15" t="s">
        <v>13</v>
      </c>
      <c r="C23" s="15">
        <v>23</v>
      </c>
      <c r="D23" s="16">
        <v>17</v>
      </c>
      <c r="E23" s="19" t="s">
        <v>33</v>
      </c>
      <c r="F23" s="17">
        <v>202076</v>
      </c>
      <c r="G23" s="17">
        <v>208591</v>
      </c>
      <c r="H23" s="18">
        <v>1988931</v>
      </c>
      <c r="I23" s="30">
        <f t="shared" si="1"/>
        <v>0.10487593586705622</v>
      </c>
      <c r="J23" s="24">
        <f t="shared" si="2"/>
        <v>1048.7593586705623</v>
      </c>
    </row>
    <row r="24" spans="1:10" x14ac:dyDescent="0.4">
      <c r="A24" s="15">
        <v>22</v>
      </c>
      <c r="B24" s="15" t="s">
        <v>15</v>
      </c>
      <c r="C24" s="15">
        <v>21</v>
      </c>
      <c r="D24" s="16">
        <v>29</v>
      </c>
      <c r="E24" s="19" t="s">
        <v>34</v>
      </c>
      <c r="F24" s="17">
        <v>136437</v>
      </c>
      <c r="G24" s="17">
        <v>139385</v>
      </c>
      <c r="H24" s="18">
        <v>1331330</v>
      </c>
      <c r="I24" s="30">
        <f t="shared" si="1"/>
        <v>0.10469605582387537</v>
      </c>
      <c r="J24" s="24">
        <f t="shared" si="2"/>
        <v>1046.9605582387537</v>
      </c>
    </row>
    <row r="25" spans="1:10" x14ac:dyDescent="0.4">
      <c r="A25" s="15">
        <v>23</v>
      </c>
      <c r="B25" s="15" t="s">
        <v>15</v>
      </c>
      <c r="C25" s="15">
        <v>22</v>
      </c>
      <c r="D25" s="16">
        <v>22</v>
      </c>
      <c r="E25" s="19" t="s">
        <v>35</v>
      </c>
      <c r="F25" s="17">
        <v>181917</v>
      </c>
      <c r="G25" s="17">
        <v>186029</v>
      </c>
      <c r="H25" s="18">
        <v>1779770</v>
      </c>
      <c r="I25" s="30">
        <f t="shared" si="1"/>
        <v>0.10452418009068587</v>
      </c>
      <c r="J25" s="24">
        <f t="shared" si="2"/>
        <v>1045.2418009068588</v>
      </c>
    </row>
    <row r="26" spans="1:10" x14ac:dyDescent="0.4">
      <c r="A26" s="15">
        <v>24</v>
      </c>
      <c r="B26" s="15" t="s">
        <v>13</v>
      </c>
      <c r="C26" s="15">
        <v>25</v>
      </c>
      <c r="D26" s="4">
        <v>33</v>
      </c>
      <c r="E26" s="9" t="s">
        <v>36</v>
      </c>
      <c r="F26" s="17">
        <v>113951</v>
      </c>
      <c r="G26" s="13">
        <v>117927</v>
      </c>
      <c r="H26" s="7">
        <v>1137181</v>
      </c>
      <c r="I26" s="28">
        <f t="shared" si="1"/>
        <v>0.10370116982257002</v>
      </c>
      <c r="J26" s="22">
        <f t="shared" si="2"/>
        <v>1037.0116982257002</v>
      </c>
    </row>
    <row r="27" spans="1:10" x14ac:dyDescent="0.4">
      <c r="A27" s="15">
        <v>25</v>
      </c>
      <c r="B27" s="15" t="s">
        <v>15</v>
      </c>
      <c r="C27" s="15">
        <v>24</v>
      </c>
      <c r="D27" s="16">
        <v>44</v>
      </c>
      <c r="E27" s="19" t="s">
        <v>37</v>
      </c>
      <c r="F27" s="17">
        <v>73649</v>
      </c>
      <c r="G27" s="17">
        <v>74973</v>
      </c>
      <c r="H27" s="18">
        <v>728633</v>
      </c>
      <c r="I27" s="30">
        <f t="shared" si="1"/>
        <v>0.10289542197512327</v>
      </c>
      <c r="J27" s="24">
        <f t="shared" si="2"/>
        <v>1028.9542197512328</v>
      </c>
    </row>
    <row r="28" spans="1:10" ht="19.5" thickBot="1" x14ac:dyDescent="0.45">
      <c r="A28" s="43">
        <v>26</v>
      </c>
      <c r="B28" s="43" t="s">
        <v>10</v>
      </c>
      <c r="C28" s="43">
        <v>26</v>
      </c>
      <c r="D28" s="44">
        <v>20</v>
      </c>
      <c r="E28" s="45" t="s">
        <v>38</v>
      </c>
      <c r="F28" s="46">
        <v>188633</v>
      </c>
      <c r="G28" s="46">
        <v>193426</v>
      </c>
      <c r="H28" s="49">
        <v>1891346</v>
      </c>
      <c r="I28" s="47">
        <f t="shared" si="1"/>
        <v>0.10226896612253919</v>
      </c>
      <c r="J28" s="48">
        <f t="shared" si="2"/>
        <v>1022.6896612253919</v>
      </c>
    </row>
    <row r="29" spans="1:10" ht="19.5" thickTop="1" x14ac:dyDescent="0.4">
      <c r="A29" s="20">
        <v>27</v>
      </c>
      <c r="B29" s="20" t="s">
        <v>13</v>
      </c>
      <c r="C29" s="20">
        <v>28</v>
      </c>
      <c r="D29" s="33">
        <v>37</v>
      </c>
      <c r="E29" s="38" t="s">
        <v>39</v>
      </c>
      <c r="F29" s="34">
        <v>100333</v>
      </c>
      <c r="G29" s="34">
        <v>104207</v>
      </c>
      <c r="H29" s="40">
        <v>1042998</v>
      </c>
      <c r="I29" s="35">
        <f t="shared" si="1"/>
        <v>9.9911025716252572E-2</v>
      </c>
      <c r="J29" s="36">
        <f t="shared" si="2"/>
        <v>999.11025716252573</v>
      </c>
    </row>
    <row r="30" spans="1:10" x14ac:dyDescent="0.4">
      <c r="A30" s="15">
        <v>28</v>
      </c>
      <c r="B30" s="15" t="s">
        <v>15</v>
      </c>
      <c r="C30" s="15">
        <v>27</v>
      </c>
      <c r="D30" s="4">
        <v>28</v>
      </c>
      <c r="E30" s="9" t="s">
        <v>40</v>
      </c>
      <c r="F30" s="17">
        <v>128804</v>
      </c>
      <c r="G30" s="13">
        <v>132325</v>
      </c>
      <c r="H30" s="7">
        <v>1338811</v>
      </c>
      <c r="I30" s="28">
        <f t="shared" si="1"/>
        <v>9.883770001889737E-2</v>
      </c>
      <c r="J30" s="22">
        <f t="shared" si="2"/>
        <v>988.37700018897374</v>
      </c>
    </row>
    <row r="31" spans="1:10" x14ac:dyDescent="0.4">
      <c r="A31" s="15">
        <v>29</v>
      </c>
      <c r="B31" s="15" t="s">
        <v>13</v>
      </c>
      <c r="C31" s="15">
        <v>30</v>
      </c>
      <c r="D31" s="16">
        <v>47</v>
      </c>
      <c r="E31" s="19" t="s">
        <v>41</v>
      </c>
      <c r="F31" s="17">
        <v>51932</v>
      </c>
      <c r="G31" s="17">
        <v>53986</v>
      </c>
      <c r="H31" s="18">
        <v>555663</v>
      </c>
      <c r="I31" s="30">
        <f t="shared" si="1"/>
        <v>9.7156010027660653E-2</v>
      </c>
      <c r="J31" s="24">
        <f t="shared" si="2"/>
        <v>971.56010027660648</v>
      </c>
    </row>
    <row r="32" spans="1:10" x14ac:dyDescent="0.4">
      <c r="A32" s="15">
        <v>30</v>
      </c>
      <c r="B32" s="15" t="s">
        <v>13</v>
      </c>
      <c r="C32" s="15">
        <v>31</v>
      </c>
      <c r="D32" s="16">
        <v>27</v>
      </c>
      <c r="E32" s="19" t="s">
        <v>42</v>
      </c>
      <c r="F32" s="17">
        <v>126443</v>
      </c>
      <c r="G32" s="17">
        <v>130213</v>
      </c>
      <c r="H32" s="18">
        <v>1355495</v>
      </c>
      <c r="I32" s="30">
        <f t="shared" si="1"/>
        <v>9.6063061833499941E-2</v>
      </c>
      <c r="J32" s="24">
        <f t="shared" si="2"/>
        <v>960.63061833499944</v>
      </c>
    </row>
    <row r="33" spans="1:10" x14ac:dyDescent="0.4">
      <c r="A33" s="15">
        <v>31</v>
      </c>
      <c r="B33" s="15" t="s">
        <v>15</v>
      </c>
      <c r="C33" s="15">
        <v>29</v>
      </c>
      <c r="D33" s="16">
        <v>10</v>
      </c>
      <c r="E33" s="19" t="s">
        <v>43</v>
      </c>
      <c r="F33" s="17">
        <v>340463</v>
      </c>
      <c r="G33" s="17">
        <v>348683</v>
      </c>
      <c r="H33" s="18">
        <v>3639226</v>
      </c>
      <c r="I33" s="30">
        <f t="shared" si="1"/>
        <v>9.581240626440897E-2</v>
      </c>
      <c r="J33" s="24">
        <f t="shared" si="2"/>
        <v>958.12406264408969</v>
      </c>
    </row>
    <row r="34" spans="1:10" x14ac:dyDescent="0.4">
      <c r="A34" s="15">
        <v>32</v>
      </c>
      <c r="B34" s="15" t="s">
        <v>10</v>
      </c>
      <c r="C34" s="15">
        <v>32</v>
      </c>
      <c r="D34" s="4">
        <v>5</v>
      </c>
      <c r="E34" s="9" t="s">
        <v>44</v>
      </c>
      <c r="F34" s="17">
        <v>672132</v>
      </c>
      <c r="G34" s="13">
        <v>688925</v>
      </c>
      <c r="H34" s="7">
        <v>7337330</v>
      </c>
      <c r="I34" s="28">
        <f t="shared" si="1"/>
        <v>9.3893146417020901E-2</v>
      </c>
      <c r="J34" s="22">
        <f t="shared" si="2"/>
        <v>938.93146417020898</v>
      </c>
    </row>
    <row r="35" spans="1:10" x14ac:dyDescent="0.4">
      <c r="A35" s="15">
        <v>33</v>
      </c>
      <c r="B35" s="15" t="s">
        <v>10</v>
      </c>
      <c r="C35" s="15">
        <v>33</v>
      </c>
      <c r="D35" s="16">
        <v>31</v>
      </c>
      <c r="E35" s="19" t="s">
        <v>45</v>
      </c>
      <c r="F35" s="17">
        <v>111699</v>
      </c>
      <c r="G35" s="17">
        <v>116033</v>
      </c>
      <c r="H35" s="18">
        <v>1246138</v>
      </c>
      <c r="I35" s="30">
        <f t="shared" si="1"/>
        <v>9.3114085277874514E-2</v>
      </c>
      <c r="J35" s="24">
        <f t="shared" si="2"/>
        <v>931.14085277874517</v>
      </c>
    </row>
    <row r="36" spans="1:10" x14ac:dyDescent="0.4">
      <c r="A36" s="15">
        <v>34</v>
      </c>
      <c r="B36" s="15" t="s">
        <v>10</v>
      </c>
      <c r="C36" s="15">
        <v>34</v>
      </c>
      <c r="D36" s="16">
        <v>8</v>
      </c>
      <c r="E36" s="19" t="s">
        <v>46</v>
      </c>
      <c r="F36" s="17">
        <v>447981</v>
      </c>
      <c r="G36" s="17">
        <v>486408</v>
      </c>
      <c r="H36" s="18">
        <v>5248552</v>
      </c>
      <c r="I36" s="30">
        <f t="shared" si="1"/>
        <v>9.2674703422963134E-2</v>
      </c>
      <c r="J36" s="24">
        <f t="shared" si="2"/>
        <v>926.74703422963137</v>
      </c>
    </row>
    <row r="37" spans="1:10" x14ac:dyDescent="0.4">
      <c r="A37" s="15">
        <v>35</v>
      </c>
      <c r="B37" s="15" t="s">
        <v>10</v>
      </c>
      <c r="C37" s="15">
        <v>35</v>
      </c>
      <c r="D37" s="16">
        <v>35</v>
      </c>
      <c r="E37" s="19" t="s">
        <v>47</v>
      </c>
      <c r="F37" s="17">
        <v>91829</v>
      </c>
      <c r="G37" s="17">
        <v>98554</v>
      </c>
      <c r="H37" s="18">
        <v>1077057</v>
      </c>
      <c r="I37" s="30">
        <f t="shared" si="1"/>
        <v>9.1503049513628337E-2</v>
      </c>
      <c r="J37" s="24">
        <f t="shared" si="2"/>
        <v>915.03049513628332</v>
      </c>
    </row>
    <row r="38" spans="1:10" x14ac:dyDescent="0.4">
      <c r="A38" s="15">
        <v>36</v>
      </c>
      <c r="B38" s="15" t="s">
        <v>13</v>
      </c>
      <c r="C38" s="15">
        <v>39</v>
      </c>
      <c r="D38" s="16">
        <v>38</v>
      </c>
      <c r="E38" s="19" t="s">
        <v>48</v>
      </c>
      <c r="F38" s="17">
        <v>80069</v>
      </c>
      <c r="G38" s="17">
        <v>84750</v>
      </c>
      <c r="H38" s="18">
        <v>965968</v>
      </c>
      <c r="I38" s="30">
        <f t="shared" si="1"/>
        <v>8.773582561741175E-2</v>
      </c>
      <c r="J38" s="24">
        <f t="shared" si="2"/>
        <v>877.35825617411751</v>
      </c>
    </row>
    <row r="39" spans="1:10" x14ac:dyDescent="0.4">
      <c r="A39" s="15">
        <v>37</v>
      </c>
      <c r="B39" s="15" t="s">
        <v>10</v>
      </c>
      <c r="C39" s="15">
        <v>37</v>
      </c>
      <c r="D39" s="16">
        <v>42</v>
      </c>
      <c r="E39" s="19" t="s">
        <v>49</v>
      </c>
      <c r="F39" s="17">
        <v>68162</v>
      </c>
      <c r="G39" s="17">
        <v>70893</v>
      </c>
      <c r="H39" s="18">
        <v>812056</v>
      </c>
      <c r="I39" s="30">
        <f t="shared" si="1"/>
        <v>8.7300629513235542E-2</v>
      </c>
      <c r="J39" s="24">
        <f t="shared" si="2"/>
        <v>873.00629513235538</v>
      </c>
    </row>
    <row r="40" spans="1:10" x14ac:dyDescent="0.4">
      <c r="A40" s="6">
        <v>38</v>
      </c>
      <c r="B40" s="15" t="s">
        <v>15</v>
      </c>
      <c r="C40" s="6">
        <v>36</v>
      </c>
      <c r="D40" s="4">
        <v>2</v>
      </c>
      <c r="E40" s="9" t="s">
        <v>50</v>
      </c>
      <c r="F40" s="13">
        <v>772707</v>
      </c>
      <c r="G40" s="13">
        <v>792649</v>
      </c>
      <c r="H40" s="39">
        <v>9200166</v>
      </c>
      <c r="I40" s="28">
        <f t="shared" si="1"/>
        <v>8.615594544707128E-2</v>
      </c>
      <c r="J40" s="22">
        <f t="shared" si="2"/>
        <v>861.55945447071281</v>
      </c>
    </row>
    <row r="41" spans="1:10" x14ac:dyDescent="0.4">
      <c r="A41" s="15">
        <v>39</v>
      </c>
      <c r="B41" s="15" t="s">
        <v>13</v>
      </c>
      <c r="C41" s="15">
        <v>40</v>
      </c>
      <c r="D41" s="16">
        <v>14</v>
      </c>
      <c r="E41" s="19" t="s">
        <v>51</v>
      </c>
      <c r="F41" s="17">
        <v>187540</v>
      </c>
      <c r="G41" s="17">
        <v>197105</v>
      </c>
      <c r="H41" s="18">
        <v>2303160</v>
      </c>
      <c r="I41" s="30">
        <f t="shared" si="1"/>
        <v>8.5580246270341623E-2</v>
      </c>
      <c r="J41" s="24">
        <f t="shared" si="2"/>
        <v>855.80246270341627</v>
      </c>
    </row>
    <row r="42" spans="1:10" x14ac:dyDescent="0.4">
      <c r="A42" s="15">
        <v>40</v>
      </c>
      <c r="B42" s="15" t="s">
        <v>15</v>
      </c>
      <c r="C42" s="15">
        <v>38</v>
      </c>
      <c r="D42" s="16">
        <v>6</v>
      </c>
      <c r="E42" s="19" t="s">
        <v>52</v>
      </c>
      <c r="F42" s="17">
        <v>524659</v>
      </c>
      <c r="G42" s="17">
        <v>536832</v>
      </c>
      <c r="H42" s="21">
        <v>6279026</v>
      </c>
      <c r="I42" s="30">
        <f t="shared" si="1"/>
        <v>8.549606260588824E-2</v>
      </c>
      <c r="J42" s="24">
        <f t="shared" si="2"/>
        <v>854.96062605888244</v>
      </c>
    </row>
    <row r="43" spans="1:10" x14ac:dyDescent="0.4">
      <c r="A43" s="15">
        <v>41</v>
      </c>
      <c r="B43" s="15" t="s">
        <v>10</v>
      </c>
      <c r="C43" s="15">
        <v>41</v>
      </c>
      <c r="D43" s="16">
        <v>19</v>
      </c>
      <c r="E43" s="19" t="s">
        <v>53</v>
      </c>
      <c r="F43" s="17">
        <v>154805</v>
      </c>
      <c r="G43" s="17">
        <v>161059</v>
      </c>
      <c r="H43" s="18">
        <v>1937626</v>
      </c>
      <c r="I43" s="30">
        <f t="shared" si="1"/>
        <v>8.3121820206789127E-2</v>
      </c>
      <c r="J43" s="24">
        <f t="shared" si="2"/>
        <v>831.2182020678913</v>
      </c>
    </row>
    <row r="44" spans="1:10" x14ac:dyDescent="0.4">
      <c r="A44" s="15">
        <v>42</v>
      </c>
      <c r="B44" s="15" t="s">
        <v>10</v>
      </c>
      <c r="C44" s="15">
        <v>42</v>
      </c>
      <c r="D44" s="16">
        <v>15</v>
      </c>
      <c r="E44" s="19" t="s">
        <v>54</v>
      </c>
      <c r="F44" s="17">
        <v>176605</v>
      </c>
      <c r="G44" s="17">
        <v>184593</v>
      </c>
      <c r="H44" s="21">
        <v>2222004</v>
      </c>
      <c r="I44" s="30">
        <f t="shared" si="1"/>
        <v>8.3075007965782238E-2</v>
      </c>
      <c r="J44" s="24">
        <f t="shared" si="2"/>
        <v>830.75007965782243</v>
      </c>
    </row>
    <row r="45" spans="1:10" x14ac:dyDescent="0.4">
      <c r="A45" s="15">
        <v>43</v>
      </c>
      <c r="B45" s="15" t="s">
        <v>13</v>
      </c>
      <c r="C45" s="15">
        <v>44</v>
      </c>
      <c r="D45" s="16">
        <v>16</v>
      </c>
      <c r="E45" s="19" t="s">
        <v>55</v>
      </c>
      <c r="F45" s="17">
        <v>154677</v>
      </c>
      <c r="G45" s="17">
        <v>165748</v>
      </c>
      <c r="H45" s="21">
        <v>2049023</v>
      </c>
      <c r="I45" s="30">
        <f t="shared" si="1"/>
        <v>8.0891234505420392E-2</v>
      </c>
      <c r="J45" s="24">
        <f t="shared" si="2"/>
        <v>808.91234505420391</v>
      </c>
    </row>
    <row r="46" spans="1:10" x14ac:dyDescent="0.4">
      <c r="A46" s="15">
        <v>44</v>
      </c>
      <c r="B46" s="15" t="s">
        <v>13</v>
      </c>
      <c r="C46" s="15">
        <v>45</v>
      </c>
      <c r="D46" s="16">
        <v>21</v>
      </c>
      <c r="E46" s="19" t="s">
        <v>56</v>
      </c>
      <c r="F46" s="17">
        <v>138493</v>
      </c>
      <c r="G46" s="17">
        <v>146122</v>
      </c>
      <c r="H46" s="18">
        <v>1847950</v>
      </c>
      <c r="I46" s="30">
        <f t="shared" si="1"/>
        <v>7.9072485727427685E-2</v>
      </c>
      <c r="J46" s="24">
        <f t="shared" si="2"/>
        <v>790.72485727427681</v>
      </c>
    </row>
    <row r="47" spans="1:10" x14ac:dyDescent="0.4">
      <c r="A47" s="15">
        <v>45</v>
      </c>
      <c r="B47" s="15" t="s">
        <v>15</v>
      </c>
      <c r="C47" s="15">
        <v>43</v>
      </c>
      <c r="D47" s="16">
        <v>11</v>
      </c>
      <c r="E47" s="19" t="s">
        <v>57</v>
      </c>
      <c r="F47" s="17">
        <v>219967</v>
      </c>
      <c r="G47" s="17">
        <v>226537</v>
      </c>
      <c r="H47" s="18">
        <v>2868041</v>
      </c>
      <c r="I47" s="30">
        <f t="shared" si="1"/>
        <v>7.8986667205943009E-2</v>
      </c>
      <c r="J47" s="24">
        <f t="shared" si="2"/>
        <v>789.86667205943013</v>
      </c>
    </row>
    <row r="48" spans="1:10" x14ac:dyDescent="0.4">
      <c r="A48" s="6">
        <v>46</v>
      </c>
      <c r="B48" s="6" t="s">
        <v>10</v>
      </c>
      <c r="C48" s="6">
        <v>46</v>
      </c>
      <c r="D48" s="4">
        <v>18</v>
      </c>
      <c r="E48" s="9" t="s">
        <v>58</v>
      </c>
      <c r="F48" s="13">
        <v>144818</v>
      </c>
      <c r="G48" s="13">
        <v>150630</v>
      </c>
      <c r="H48" s="7">
        <v>1942312</v>
      </c>
      <c r="I48" s="28">
        <f t="shared" si="1"/>
        <v>7.7551907211611731E-2</v>
      </c>
      <c r="J48" s="22">
        <f t="shared" si="2"/>
        <v>775.51907211611729</v>
      </c>
    </row>
    <row r="49" spans="1:10" x14ac:dyDescent="0.4">
      <c r="A49" s="11">
        <v>47</v>
      </c>
      <c r="B49" s="6" t="s">
        <v>10</v>
      </c>
      <c r="C49" s="11">
        <v>47</v>
      </c>
      <c r="D49" s="12">
        <v>32</v>
      </c>
      <c r="E49" s="37" t="s">
        <v>59</v>
      </c>
      <c r="F49" s="41">
        <v>80775</v>
      </c>
      <c r="G49" s="14">
        <v>86753</v>
      </c>
      <c r="H49" s="42">
        <v>1226430</v>
      </c>
      <c r="I49" s="31">
        <f t="shared" si="1"/>
        <v>7.0736201821547093E-2</v>
      </c>
      <c r="J49" s="25">
        <f t="shared" si="2"/>
        <v>707.36201821547093</v>
      </c>
    </row>
    <row r="50" spans="1:10" x14ac:dyDescent="0.4">
      <c r="C50" s="3"/>
      <c r="D50" s="1"/>
      <c r="H50" s="2"/>
      <c r="J50" s="26"/>
    </row>
    <row r="51" spans="1:10" x14ac:dyDescent="0.4">
      <c r="C51" s="3"/>
      <c r="D51" s="1"/>
      <c r="H51" s="2"/>
      <c r="J51" s="26"/>
    </row>
    <row r="52" spans="1:10" x14ac:dyDescent="0.4">
      <c r="C52" s="6"/>
      <c r="D52" s="1"/>
      <c r="H52" s="2"/>
      <c r="J52" s="26"/>
    </row>
  </sheetData>
  <sortState xmlns:xlrd2="http://schemas.microsoft.com/office/spreadsheetml/2017/richdata2" ref="C3:J49">
    <sortCondition descending="1" ref="J3:J49"/>
    <sortCondition descending="1" ref="I3:I49"/>
  </sortState>
  <mergeCells count="5">
    <mergeCell ref="D1:E1"/>
    <mergeCell ref="A1:A2"/>
    <mergeCell ref="C1:C2"/>
    <mergeCell ref="B1:B2"/>
    <mergeCell ref="F2:G2"/>
  </mergeCells>
  <phoneticPr fontId="1"/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chichi2</dc:creator>
  <cp:keywords/>
  <dc:description/>
  <cp:lastModifiedBy>chichi2</cp:lastModifiedBy>
  <cp:revision/>
  <dcterms:created xsi:type="dcterms:W3CDTF">2020-04-09T01:22:06Z</dcterms:created>
  <dcterms:modified xsi:type="dcterms:W3CDTF">2022-11-05T16:11:32Z</dcterms:modified>
  <cp:category/>
  <cp:contentStatus/>
</cp:coreProperties>
</file>